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00" i="1" l="1"/>
  <c r="F176" i="1"/>
  <c r="G119" i="1"/>
  <c r="H119" i="1"/>
  <c r="F81" i="1"/>
  <c r="J119" i="1"/>
  <c r="J176" i="1"/>
  <c r="L62" i="1"/>
  <c r="L196" i="1" s="1"/>
  <c r="G81" i="1"/>
  <c r="L119" i="1"/>
  <c r="G138" i="1"/>
  <c r="L176" i="1"/>
  <c r="G195" i="1"/>
  <c r="J43" i="1"/>
  <c r="F119" i="1"/>
  <c r="G62" i="1"/>
  <c r="G176" i="1"/>
  <c r="H62" i="1"/>
  <c r="I62" i="1"/>
  <c r="I119" i="1"/>
  <c r="J62" i="1"/>
  <c r="F195" i="1"/>
  <c r="H81" i="1"/>
  <c r="H138" i="1"/>
  <c r="H195" i="1"/>
  <c r="F62" i="1"/>
  <c r="J157" i="1"/>
  <c r="L43" i="1"/>
  <c r="L100" i="1"/>
  <c r="L157" i="1"/>
  <c r="H176" i="1"/>
  <c r="I176" i="1"/>
  <c r="F138" i="1"/>
  <c r="I81" i="1"/>
  <c r="I138" i="1"/>
  <c r="I195" i="1"/>
  <c r="I24" i="1"/>
  <c r="J24" i="1"/>
  <c r="H24" i="1"/>
  <c r="G24" i="1"/>
  <c r="F24" i="1"/>
  <c r="G196" i="1" l="1"/>
  <c r="J196" i="1"/>
  <c r="F196" i="1"/>
  <c r="H196" i="1"/>
  <c r="I196" i="1"/>
</calcChain>
</file>

<file path=xl/sharedStrings.xml><?xml version="1.0" encoding="utf-8"?>
<sst xmlns="http://schemas.openxmlformats.org/spreadsheetml/2006/main" count="304" uniqueCount="79">
  <si>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</si>
  <si>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</si>
  <si>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</si>
  <si>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</si>
  <si>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</si>
  <si>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</si>
  <si>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</si>
  <si>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</si>
  <si>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</si>
  <si>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</si>
  <si>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</si>
  <si>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</si>
  <si>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</si>
  <si>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</si>
  <si>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</si>
  <si>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</si>
  <si>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</si>
  <si>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</si>
  <si>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</si>
  <si>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</si>
  <si>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</si>
  <si>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</si>
  <si>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</si>
  <si>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</si>
  <si>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</si>
  <si>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</si>
  <si>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</si>
  <si>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</si>
  <si>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</si>
  <si>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</si>
  <si>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</si>
  <si>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</si>
  <si>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</si>
  <si>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</si>
  <si>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</si>
  <si>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</si>
  <si>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</si>
  <si>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</si>
  <si>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</si>
  <si>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</si>
  <si>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>ПР</t>
  </si>
  <si>
    <t>Хлеб пшеничный</t>
  </si>
  <si>
    <t>Какао с молоком</t>
  </si>
  <si>
    <t>Каша пшенная с маслом</t>
  </si>
  <si>
    <t>Макароны отварные с маслом</t>
  </si>
  <si>
    <t>Директор</t>
  </si>
  <si>
    <t>Биточки из говядины</t>
  </si>
  <si>
    <t>Гречка отварная  с маслом</t>
  </si>
  <si>
    <t>Чай  с сахаром и лимоном</t>
  </si>
  <si>
    <t>200/8</t>
  </si>
  <si>
    <t xml:space="preserve">Куриные котлеты </t>
  </si>
  <si>
    <t>Чай с сахаром</t>
  </si>
  <si>
    <t>Хлеб</t>
  </si>
  <si>
    <t>пр</t>
  </si>
  <si>
    <t>Конд изделия</t>
  </si>
  <si>
    <t>Яблоки</t>
  </si>
  <si>
    <t>Тефтели с соусом</t>
  </si>
  <si>
    <t>90/50</t>
  </si>
  <si>
    <t>Картофельное пюре с маслом</t>
  </si>
  <si>
    <t>Бананы</t>
  </si>
  <si>
    <t>Кондит изделия</t>
  </si>
  <si>
    <t>Рыба запеченная</t>
  </si>
  <si>
    <t>Рис отварной с маслои</t>
  </si>
  <si>
    <t>Чай с сахаром и лимоном</t>
  </si>
  <si>
    <t xml:space="preserve">Хлеб </t>
  </si>
  <si>
    <t>Кондит изд</t>
  </si>
  <si>
    <t>Гарнир</t>
  </si>
  <si>
    <t>Компот из свежих фруктов</t>
  </si>
  <si>
    <t>Конд изд</t>
  </si>
  <si>
    <t>Каша гречневая с маслом</t>
  </si>
  <si>
    <t>Куриные котлеты</t>
  </si>
  <si>
    <t>Гюляш из говядины</t>
  </si>
  <si>
    <t xml:space="preserve">Картофельное пюре </t>
  </si>
  <si>
    <t>142,,35</t>
  </si>
  <si>
    <t>Сыр</t>
  </si>
  <si>
    <t>Асланова М.Д.</t>
  </si>
  <si>
    <t>Куры-филе тушен в сметанном соусе</t>
  </si>
  <si>
    <t>Куриное филе тушеное в сметанном соусе</t>
  </si>
  <si>
    <t>МКОУ "СОШ №20" Г.О. НАЛЬЧИК КБР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</si>
</sst>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78</v>
      </c>
      <c r="D1" s="55"/>
      <c r="E1" s="55"/>
      <c r="F1" s="12" t="s">
        <v>16</v>
      </c>
      <c r="G1" s="2" t="s">
        <v>17</v>
      </c>
      <c r="H1" s="56" t="s">
        <v>45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90</v>
      </c>
      <c r="G6" s="40">
        <v>9.31</v>
      </c>
      <c r="H6" s="43">
        <v>11.27</v>
      </c>
      <c r="I6" s="40">
        <v>9.89</v>
      </c>
      <c r="J6" s="40">
        <v>147.38</v>
      </c>
      <c r="K6" s="41">
        <v>268</v>
      </c>
      <c r="L6" s="40">
        <v>51.04</v>
      </c>
    </row>
    <row r="7" spans="1:12" ht="15" x14ac:dyDescent="0.25">
      <c r="A7" s="23"/>
      <c r="B7" s="15"/>
      <c r="C7" s="11"/>
      <c r="D7" s="50" t="s">
        <v>21</v>
      </c>
      <c r="E7" s="42" t="s">
        <v>47</v>
      </c>
      <c r="F7" s="43">
        <v>20</v>
      </c>
      <c r="G7" s="43">
        <v>5.45</v>
      </c>
      <c r="H7" s="43">
        <v>5.78</v>
      </c>
      <c r="I7" s="43">
        <v>32.9</v>
      </c>
      <c r="J7" s="43">
        <v>211.37</v>
      </c>
      <c r="K7" s="44">
        <v>203</v>
      </c>
      <c r="L7" s="43">
        <v>10.42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 t="s">
        <v>49</v>
      </c>
      <c r="G8" s="43">
        <v>0.13</v>
      </c>
      <c r="H8" s="43">
        <v>2E-3</v>
      </c>
      <c r="I8" s="43">
        <v>27.88</v>
      </c>
      <c r="J8" s="43">
        <v>114.6</v>
      </c>
      <c r="K8" s="44">
        <v>342</v>
      </c>
      <c r="L8" s="43">
        <v>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 t="s">
        <v>40</v>
      </c>
      <c r="L9" s="43">
        <v>1.26</v>
      </c>
    </row>
    <row r="10" spans="1:12" ht="15" x14ac:dyDescent="0.25">
      <c r="A10" s="23"/>
      <c r="B10" s="15"/>
      <c r="C10" s="11"/>
      <c r="D10" s="7" t="s">
        <v>24</v>
      </c>
      <c r="E10" s="42" t="s">
        <v>55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10.5</v>
      </c>
    </row>
    <row r="11" spans="1:12" ht="15" x14ac:dyDescent="0.25">
      <c r="A11" s="23"/>
      <c r="B11" s="15"/>
      <c r="C11" s="11"/>
      <c r="D11" s="50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300</v>
      </c>
      <c r="G13" s="19">
        <f t="shared" ref="G13:J13" si="0">SUM(G6:G12)</f>
        <v>18.650000000000006</v>
      </c>
      <c r="H13" s="19">
        <f t="shared" si="0"/>
        <v>18.052</v>
      </c>
      <c r="I13" s="19">
        <f t="shared" si="0"/>
        <v>104.69000000000001</v>
      </c>
      <c r="J13" s="19">
        <f t="shared" si="0"/>
        <v>637.37</v>
      </c>
      <c r="K13" s="25"/>
      <c r="L13" s="19">
        <f t="shared" ref="L13" si="1">SUM(L6:L12)</f>
        <v>77.220000000000013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6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300</v>
      </c>
      <c r="G24" s="32">
        <f t="shared" ref="G24:J24" si="4">G13+G23</f>
        <v>18.650000000000006</v>
      </c>
      <c r="H24" s="32">
        <f t="shared" si="4"/>
        <v>18.052</v>
      </c>
      <c r="I24" s="32">
        <f t="shared" si="4"/>
        <v>104.69000000000001</v>
      </c>
      <c r="J24" s="32">
        <f t="shared" si="4"/>
        <v>637.37</v>
      </c>
      <c r="K24" s="32"/>
      <c r="L24" s="32">
        <f t="shared" ref="L24" si="5">L13+L23</f>
        <v>77.220000000000013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50</v>
      </c>
      <c r="F25" s="43">
        <v>90</v>
      </c>
      <c r="G25" s="43">
        <v>20.46</v>
      </c>
      <c r="H25" s="43">
        <v>22.28</v>
      </c>
      <c r="I25" s="43">
        <v>0.06</v>
      </c>
      <c r="J25" s="43">
        <v>283.10000000000002</v>
      </c>
      <c r="K25" s="44">
        <v>293</v>
      </c>
      <c r="L25" s="40">
        <v>35.49</v>
      </c>
    </row>
    <row r="26" spans="1:12" ht="15" x14ac:dyDescent="0.25">
      <c r="A26" s="14"/>
      <c r="B26" s="15"/>
      <c r="C26" s="11"/>
      <c r="D26" s="53" t="s">
        <v>66</v>
      </c>
      <c r="E26" s="42" t="s">
        <v>43</v>
      </c>
      <c r="F26" s="43">
        <v>150</v>
      </c>
      <c r="G26" s="43">
        <v>6.6</v>
      </c>
      <c r="H26" s="43">
        <v>5.72</v>
      </c>
      <c r="I26" s="43">
        <v>37.880000000000003</v>
      </c>
      <c r="J26" s="43">
        <v>229.5</v>
      </c>
      <c r="K26" s="44">
        <v>302</v>
      </c>
      <c r="L26" s="43">
        <v>6.85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0.66</v>
      </c>
      <c r="H27" s="43">
        <v>0.09</v>
      </c>
      <c r="I27" s="43">
        <v>32.01</v>
      </c>
      <c r="J27" s="43">
        <v>132.80000000000001</v>
      </c>
      <c r="K27" s="44">
        <v>340</v>
      </c>
      <c r="L27" s="43">
        <v>1.86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4.8600000000000003</v>
      </c>
      <c r="H28" s="43">
        <v>0.6</v>
      </c>
      <c r="I28" s="43">
        <v>29.28</v>
      </c>
      <c r="J28" s="43">
        <v>145.19999999999999</v>
      </c>
      <c r="K28" s="44" t="s">
        <v>53</v>
      </c>
      <c r="L28" s="43">
        <v>1.9</v>
      </c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200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53</v>
      </c>
      <c r="L29" s="43">
        <v>14</v>
      </c>
    </row>
    <row r="30" spans="1:12" ht="15" x14ac:dyDescent="0.25">
      <c r="A30" s="14"/>
      <c r="B30" s="15"/>
      <c r="C30" s="11"/>
      <c r="D30" s="50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 t="s">
        <v>54</v>
      </c>
      <c r="E31" s="6" t="s">
        <v>54</v>
      </c>
      <c r="F31" s="43">
        <v>50</v>
      </c>
      <c r="G31" s="43">
        <v>3</v>
      </c>
      <c r="H31" s="43">
        <v>2.4</v>
      </c>
      <c r="I31" s="43">
        <v>34.950000000000003</v>
      </c>
      <c r="J31" s="43">
        <v>172</v>
      </c>
      <c r="K31" s="44" t="s">
        <v>53</v>
      </c>
      <c r="L31" s="43">
        <v>7.2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35.980000000000004</v>
      </c>
      <c r="H32" s="19">
        <f t="shared" ref="H32" si="7">SUM(H25:H31)</f>
        <v>31.49</v>
      </c>
      <c r="I32" s="19">
        <f t="shared" ref="I32" si="8">SUM(I25:I31)</f>
        <v>143.98000000000002</v>
      </c>
      <c r="J32" s="19">
        <f t="shared" ref="J32:L32" si="9">SUM(J25:J31)</f>
        <v>1009.6000000000001</v>
      </c>
      <c r="K32" s="25"/>
      <c r="L32" s="19">
        <f t="shared" si="9"/>
        <v>67.3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750</v>
      </c>
      <c r="G43" s="32">
        <f t="shared" ref="G43" si="14">G32+G42</f>
        <v>35.980000000000004</v>
      </c>
      <c r="H43" s="32">
        <f t="shared" ref="H43" si="15">H32+H42</f>
        <v>31.49</v>
      </c>
      <c r="I43" s="32">
        <f t="shared" ref="I43" si="16">I32+I42</f>
        <v>143.98000000000002</v>
      </c>
      <c r="J43" s="32">
        <f t="shared" ref="J43:L43" si="17">J32+J42</f>
        <v>1009.6000000000001</v>
      </c>
      <c r="K43" s="32"/>
      <c r="L43" s="32">
        <f t="shared" si="17"/>
        <v>67.3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 t="s">
        <v>57</v>
      </c>
      <c r="G44" s="40">
        <v>9.49</v>
      </c>
      <c r="H44" s="40">
        <v>10.55</v>
      </c>
      <c r="I44" s="40">
        <v>12.01</v>
      </c>
      <c r="J44" s="40">
        <v>180.69</v>
      </c>
      <c r="K44" s="41">
        <v>279</v>
      </c>
      <c r="L44" s="40">
        <v>58.48</v>
      </c>
    </row>
    <row r="45" spans="1:12" ht="15" x14ac:dyDescent="0.25">
      <c r="A45" s="23"/>
      <c r="B45" s="15"/>
      <c r="C45" s="11"/>
      <c r="D45" s="52" t="s">
        <v>29</v>
      </c>
      <c r="E45" s="42" t="s">
        <v>58</v>
      </c>
      <c r="F45" s="43">
        <v>150</v>
      </c>
      <c r="G45" s="43">
        <v>3.4</v>
      </c>
      <c r="H45" s="43">
        <v>9.15</v>
      </c>
      <c r="I45" s="43">
        <v>17.98</v>
      </c>
      <c r="J45" s="43">
        <v>172.8</v>
      </c>
      <c r="K45" s="44">
        <v>128</v>
      </c>
      <c r="L45" s="43">
        <v>11.59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>
        <v>8.4600000000000009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60</v>
      </c>
      <c r="G47" s="43">
        <v>4.8600000000000003</v>
      </c>
      <c r="H47" s="43">
        <v>0.6</v>
      </c>
      <c r="I47" s="43">
        <v>29.28</v>
      </c>
      <c r="J47" s="43">
        <v>145.19999999999999</v>
      </c>
      <c r="K47" s="44" t="s">
        <v>53</v>
      </c>
      <c r="L47" s="43">
        <v>1.26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150</v>
      </c>
      <c r="G48" s="43">
        <v>3.45</v>
      </c>
      <c r="H48" s="43">
        <v>0.23</v>
      </c>
      <c r="I48" s="43">
        <v>5.14</v>
      </c>
      <c r="J48" s="43">
        <v>204.7</v>
      </c>
      <c r="K48" s="44" t="s">
        <v>53</v>
      </c>
      <c r="L48" s="43">
        <v>13.68</v>
      </c>
    </row>
    <row r="49" spans="1:12" ht="15" x14ac:dyDescent="0.25">
      <c r="A49" s="23"/>
      <c r="B49" s="15"/>
      <c r="C49" s="11"/>
      <c r="D49" s="52" t="s">
        <v>60</v>
      </c>
      <c r="E49" s="52" t="s">
        <v>60</v>
      </c>
      <c r="F49" s="43">
        <v>50</v>
      </c>
      <c r="G49" s="43">
        <v>1.85</v>
      </c>
      <c r="H49" s="43">
        <v>14.18</v>
      </c>
      <c r="I49" s="43">
        <v>27</v>
      </c>
      <c r="J49" s="43">
        <v>240.75</v>
      </c>
      <c r="K49" s="44" t="s">
        <v>53</v>
      </c>
      <c r="L49" s="43">
        <v>7.2</v>
      </c>
    </row>
    <row r="50" spans="1:12" ht="15" x14ac:dyDescent="0.25">
      <c r="A50" s="23"/>
      <c r="B50" s="15"/>
      <c r="C50" s="11"/>
      <c r="D50" s="50" t="s">
        <v>21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27.13</v>
      </c>
      <c r="H51" s="19">
        <f t="shared" ref="H51" si="19">SUM(H44:H50)</f>
        <v>38.25</v>
      </c>
      <c r="I51" s="19">
        <f t="shared" ref="I51" si="20">SUM(I44:I50)</f>
        <v>108.99</v>
      </c>
      <c r="J51" s="19">
        <f t="shared" ref="J51:L51" si="21">SUM(J44:J50)</f>
        <v>1062.74</v>
      </c>
      <c r="K51" s="25"/>
      <c r="L51" s="19">
        <f t="shared" si="21"/>
        <v>100.67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610</v>
      </c>
      <c r="G62" s="32">
        <f t="shared" ref="G62" si="26">G51+G61</f>
        <v>27.13</v>
      </c>
      <c r="H62" s="32">
        <f t="shared" ref="H62" si="27">H51+H61</f>
        <v>38.25</v>
      </c>
      <c r="I62" s="32">
        <f t="shared" ref="I62" si="28">I51+I61</f>
        <v>108.99</v>
      </c>
      <c r="J62" s="32">
        <f t="shared" ref="J62:L62" si="29">J51+J61</f>
        <v>1062.74</v>
      </c>
      <c r="K62" s="32"/>
      <c r="L62" s="32">
        <f t="shared" si="29"/>
        <v>100.67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90</v>
      </c>
      <c r="G63" s="40">
        <v>15.5</v>
      </c>
      <c r="H63" s="40">
        <v>12.82</v>
      </c>
      <c r="I63" s="40">
        <v>3.6</v>
      </c>
      <c r="J63" s="40">
        <v>194.67</v>
      </c>
      <c r="K63" s="41">
        <v>230</v>
      </c>
      <c r="L63" s="40">
        <v>22.48</v>
      </c>
    </row>
    <row r="64" spans="1:12" ht="15" x14ac:dyDescent="0.25">
      <c r="A64" s="23"/>
      <c r="B64" s="15"/>
      <c r="C64" s="11"/>
      <c r="D64" s="52" t="s">
        <v>29</v>
      </c>
      <c r="E64" s="42" t="s">
        <v>62</v>
      </c>
      <c r="F64" s="43">
        <v>150</v>
      </c>
      <c r="G64" s="43">
        <v>3.6</v>
      </c>
      <c r="H64" s="43">
        <v>4.32</v>
      </c>
      <c r="I64" s="43">
        <v>37.53</v>
      </c>
      <c r="J64" s="43">
        <v>203.55</v>
      </c>
      <c r="K64" s="44">
        <v>302</v>
      </c>
      <c r="L64" s="43">
        <v>8.91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 t="s">
        <v>49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2.29</v>
      </c>
    </row>
    <row r="66" spans="1:12" ht="15" x14ac:dyDescent="0.25">
      <c r="A66" s="23"/>
      <c r="B66" s="15"/>
      <c r="C66" s="11"/>
      <c r="D66" s="7" t="s">
        <v>23</v>
      </c>
      <c r="E66" s="42" t="s">
        <v>64</v>
      </c>
      <c r="F66" s="43">
        <v>60</v>
      </c>
      <c r="G66" s="43">
        <v>4.8600000000000003</v>
      </c>
      <c r="H66" s="43">
        <v>0.6</v>
      </c>
      <c r="I66" s="43">
        <v>29.28</v>
      </c>
      <c r="J66" s="43">
        <v>145.19999999999999</v>
      </c>
      <c r="K66" s="44" t="s">
        <v>53</v>
      </c>
      <c r="L66" s="43">
        <v>1.26</v>
      </c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200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53</v>
      </c>
      <c r="L67" s="43">
        <v>14</v>
      </c>
    </row>
    <row r="68" spans="1:12" ht="15" x14ac:dyDescent="0.25">
      <c r="A68" s="23"/>
      <c r="B68" s="15"/>
      <c r="C68" s="11"/>
      <c r="D68" s="52" t="s">
        <v>65</v>
      </c>
      <c r="E68" s="52" t="s">
        <v>65</v>
      </c>
      <c r="F68" s="43">
        <v>50</v>
      </c>
      <c r="G68" s="51">
        <v>3</v>
      </c>
      <c r="H68" s="43">
        <v>2.4</v>
      </c>
      <c r="I68" s="43">
        <v>34.950000000000003</v>
      </c>
      <c r="J68" s="43">
        <v>172</v>
      </c>
      <c r="K68" s="44" t="s">
        <v>53</v>
      </c>
      <c r="L68" s="43">
        <v>7.2</v>
      </c>
    </row>
    <row r="69" spans="1:12" ht="15" x14ac:dyDescent="0.25">
      <c r="A69" s="23"/>
      <c r="B69" s="15"/>
      <c r="C69" s="11"/>
      <c r="D69" s="50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27.49</v>
      </c>
      <c r="H70" s="19">
        <f t="shared" ref="H70" si="31">SUM(H63:H69)</f>
        <v>20.56</v>
      </c>
      <c r="I70" s="19">
        <f t="shared" ref="I70" si="32">SUM(I63:I69)</f>
        <v>130.36000000000001</v>
      </c>
      <c r="J70" s="19">
        <f t="shared" ref="J70:L70" si="33">SUM(J63:J69)</f>
        <v>824.42000000000007</v>
      </c>
      <c r="K70" s="25"/>
      <c r="L70" s="19">
        <f t="shared" si="33"/>
        <v>56.14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550</v>
      </c>
      <c r="G81" s="32">
        <f t="shared" ref="G81" si="38">G70+G80</f>
        <v>27.49</v>
      </c>
      <c r="H81" s="32">
        <f t="shared" ref="H81" si="39">H70+H80</f>
        <v>20.56</v>
      </c>
      <c r="I81" s="32">
        <f t="shared" ref="I81" si="40">I70+I80</f>
        <v>130.36000000000001</v>
      </c>
      <c r="J81" s="32">
        <f t="shared" ref="J81:L81" si="41">J70+J80</f>
        <v>824.42000000000007</v>
      </c>
      <c r="K81" s="32"/>
      <c r="L81" s="32">
        <f t="shared" si="41"/>
        <v>56.14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 t="s">
        <v>57</v>
      </c>
      <c r="G82" s="40">
        <v>11.75</v>
      </c>
      <c r="H82" s="40">
        <v>7.19</v>
      </c>
      <c r="I82" s="40">
        <v>3.16</v>
      </c>
      <c r="J82" s="40">
        <v>124.2</v>
      </c>
      <c r="K82" s="41">
        <v>290</v>
      </c>
      <c r="L82" s="40">
        <v>42.25</v>
      </c>
    </row>
    <row r="83" spans="1:12" ht="15" x14ac:dyDescent="0.25">
      <c r="A83" s="23"/>
      <c r="B83" s="15"/>
      <c r="C83" s="11"/>
      <c r="D83" s="52" t="s">
        <v>66</v>
      </c>
      <c r="E83" s="42" t="s">
        <v>44</v>
      </c>
      <c r="F83" s="43">
        <v>150</v>
      </c>
      <c r="G83" s="43">
        <v>5.45</v>
      </c>
      <c r="H83" s="43">
        <v>5.78</v>
      </c>
      <c r="I83" s="43">
        <v>32.9</v>
      </c>
      <c r="J83" s="43">
        <v>211.37</v>
      </c>
      <c r="K83" s="44">
        <v>203</v>
      </c>
      <c r="L83" s="43">
        <v>7.29</v>
      </c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0.66</v>
      </c>
      <c r="H84" s="43">
        <v>0.09</v>
      </c>
      <c r="I84" s="43">
        <v>32.01</v>
      </c>
      <c r="J84" s="43">
        <v>132.80000000000001</v>
      </c>
      <c r="K84" s="44">
        <v>349</v>
      </c>
      <c r="L84" s="43">
        <v>2.34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4.8600000000000003</v>
      </c>
      <c r="H85" s="43">
        <v>0.6</v>
      </c>
      <c r="I85" s="43">
        <v>29.28</v>
      </c>
      <c r="J85" s="43">
        <v>145.19999999999999</v>
      </c>
      <c r="K85" s="44" t="s">
        <v>53</v>
      </c>
      <c r="L85" s="43">
        <v>1.26</v>
      </c>
    </row>
    <row r="86" spans="1:12" ht="15" x14ac:dyDescent="0.25">
      <c r="A86" s="23"/>
      <c r="B86" s="15"/>
      <c r="C86" s="11"/>
      <c r="D86" s="7" t="s">
        <v>24</v>
      </c>
      <c r="E86" s="42" t="s">
        <v>55</v>
      </c>
      <c r="F86" s="43">
        <v>150</v>
      </c>
      <c r="G86" s="43">
        <v>0.5</v>
      </c>
      <c r="H86" s="43">
        <v>0.4</v>
      </c>
      <c r="I86" s="43">
        <v>9.8000000000000007</v>
      </c>
      <c r="J86" s="43">
        <v>47</v>
      </c>
      <c r="K86" s="44" t="s">
        <v>53</v>
      </c>
      <c r="L86" s="43">
        <v>14</v>
      </c>
    </row>
    <row r="87" spans="1:12" ht="15" x14ac:dyDescent="0.25">
      <c r="A87" s="23"/>
      <c r="B87" s="15"/>
      <c r="C87" s="11"/>
      <c r="D87" s="52" t="s">
        <v>68</v>
      </c>
      <c r="E87" s="52" t="s">
        <v>68</v>
      </c>
      <c r="F87" s="43">
        <v>50</v>
      </c>
      <c r="G87" s="43">
        <v>3.15</v>
      </c>
      <c r="H87" s="43">
        <v>4.5</v>
      </c>
      <c r="I87" s="43">
        <v>38.700000000000003</v>
      </c>
      <c r="J87" s="43">
        <v>207</v>
      </c>
      <c r="K87" s="44" t="s">
        <v>53</v>
      </c>
      <c r="L87" s="43">
        <v>6.74</v>
      </c>
    </row>
    <row r="88" spans="1:12" ht="15" x14ac:dyDescent="0.25">
      <c r="A88" s="23"/>
      <c r="B88" s="15"/>
      <c r="C88" s="11"/>
      <c r="D88" s="50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26.369999999999997</v>
      </c>
      <c r="H89" s="19">
        <f t="shared" ref="H89" si="43">SUM(H82:H88)</f>
        <v>18.560000000000002</v>
      </c>
      <c r="I89" s="19">
        <f t="shared" ref="I89" si="44">SUM(I82:I88)</f>
        <v>145.85</v>
      </c>
      <c r="J89" s="19">
        <f t="shared" ref="J89:L89" si="45">SUM(J82:J88)</f>
        <v>867.56999999999994</v>
      </c>
      <c r="K89" s="25"/>
      <c r="L89" s="19">
        <f t="shared" si="45"/>
        <v>73.879999999999981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610</v>
      </c>
      <c r="G100" s="32">
        <f t="shared" ref="G100" si="50">G89+G99</f>
        <v>26.369999999999997</v>
      </c>
      <c r="H100" s="32">
        <f t="shared" ref="H100" si="51">H89+H99</f>
        <v>18.560000000000002</v>
      </c>
      <c r="I100" s="32">
        <f t="shared" ref="I100" si="52">I89+I99</f>
        <v>145.85</v>
      </c>
      <c r="J100" s="32">
        <f t="shared" ref="J100:L100" si="53">J89+J99</f>
        <v>867.56999999999994</v>
      </c>
      <c r="K100" s="32"/>
      <c r="L100" s="32">
        <f t="shared" si="53"/>
        <v>73.879999999999981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90</v>
      </c>
      <c r="G101" s="40">
        <v>9.31</v>
      </c>
      <c r="H101" s="40">
        <v>11.27</v>
      </c>
      <c r="I101" s="40">
        <v>9.89</v>
      </c>
      <c r="J101" s="40">
        <v>147.38</v>
      </c>
      <c r="K101" s="41">
        <v>268</v>
      </c>
      <c r="L101" s="40">
        <v>51.04</v>
      </c>
    </row>
    <row r="102" spans="1:12" ht="15" x14ac:dyDescent="0.25">
      <c r="A102" s="23"/>
      <c r="B102" s="15"/>
      <c r="C102" s="11"/>
      <c r="D102" s="52" t="s">
        <v>66</v>
      </c>
      <c r="E102" s="42" t="s">
        <v>69</v>
      </c>
      <c r="F102" s="43">
        <v>150</v>
      </c>
      <c r="G102" s="43">
        <v>8.6</v>
      </c>
      <c r="H102" s="43">
        <v>6.09</v>
      </c>
      <c r="I102" s="43">
        <v>38.64</v>
      </c>
      <c r="J102" s="43">
        <v>243.75</v>
      </c>
      <c r="K102" s="44">
        <v>302</v>
      </c>
      <c r="L102" s="43">
        <v>10.42</v>
      </c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0.13</v>
      </c>
      <c r="H103" s="43">
        <v>2E-3</v>
      </c>
      <c r="I103" s="43">
        <v>15.2</v>
      </c>
      <c r="J103" s="43">
        <v>62</v>
      </c>
      <c r="K103" s="44">
        <v>377</v>
      </c>
      <c r="L103" s="43">
        <v>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4.8600000000000003</v>
      </c>
      <c r="H104" s="43">
        <v>0.6</v>
      </c>
      <c r="I104" s="43">
        <v>29.28</v>
      </c>
      <c r="J104" s="43">
        <v>145.19999999999999</v>
      </c>
      <c r="K104" s="44" t="s">
        <v>53</v>
      </c>
      <c r="L104" s="43">
        <v>1.26</v>
      </c>
    </row>
    <row r="105" spans="1:12" ht="15" x14ac:dyDescent="0.25">
      <c r="A105" s="23"/>
      <c r="B105" s="15"/>
      <c r="C105" s="11"/>
      <c r="D105" s="7" t="s">
        <v>24</v>
      </c>
      <c r="E105" s="42" t="s">
        <v>55</v>
      </c>
      <c r="F105" s="43">
        <v>200</v>
      </c>
      <c r="G105" s="43">
        <v>0.27</v>
      </c>
      <c r="H105" s="43">
        <v>0.27</v>
      </c>
      <c r="I105" s="43">
        <v>6.53</v>
      </c>
      <c r="J105" s="43">
        <v>31.33</v>
      </c>
      <c r="K105" s="44" t="s">
        <v>53</v>
      </c>
      <c r="L105" s="43">
        <v>14</v>
      </c>
    </row>
    <row r="106" spans="1:12" ht="15" x14ac:dyDescent="0.25">
      <c r="A106" s="23"/>
      <c r="B106" s="15"/>
      <c r="C106" s="11"/>
      <c r="D106" s="52" t="s">
        <v>68</v>
      </c>
      <c r="E106" s="52" t="s">
        <v>68</v>
      </c>
      <c r="F106" s="43">
        <v>50</v>
      </c>
      <c r="G106" s="43">
        <v>1.85</v>
      </c>
      <c r="H106" s="43">
        <v>14.18</v>
      </c>
      <c r="I106" s="43">
        <v>27</v>
      </c>
      <c r="J106" s="43">
        <v>24.75</v>
      </c>
      <c r="K106" s="44" t="s">
        <v>53</v>
      </c>
      <c r="L106" s="43">
        <v>14.8</v>
      </c>
    </row>
    <row r="107" spans="1:12" ht="15" x14ac:dyDescent="0.25">
      <c r="A107" s="23"/>
      <c r="B107" s="15"/>
      <c r="C107" s="11"/>
      <c r="D107" s="50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750</v>
      </c>
      <c r="G108" s="19">
        <f t="shared" ref="G108:J108" si="54">SUM(G101:G107)</f>
        <v>25.02</v>
      </c>
      <c r="H108" s="19">
        <f t="shared" si="54"/>
        <v>32.411999999999999</v>
      </c>
      <c r="I108" s="19">
        <f t="shared" si="54"/>
        <v>126.54</v>
      </c>
      <c r="J108" s="19">
        <f t="shared" si="54"/>
        <v>654.41</v>
      </c>
      <c r="K108" s="25"/>
      <c r="L108" s="19">
        <f t="shared" ref="L108" si="55">SUM(L101:L107)</f>
        <v>95.52000000000001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750</v>
      </c>
      <c r="G119" s="32">
        <f t="shared" ref="G119" si="58">G108+G118</f>
        <v>25.02</v>
      </c>
      <c r="H119" s="32">
        <f t="shared" ref="H119" si="59">H108+H118</f>
        <v>32.411999999999999</v>
      </c>
      <c r="I119" s="32">
        <f t="shared" ref="I119" si="60">I108+I118</f>
        <v>126.54</v>
      </c>
      <c r="J119" s="32">
        <f t="shared" ref="J119:L119" si="61">J108+J118</f>
        <v>654.41</v>
      </c>
      <c r="K119" s="32"/>
      <c r="L119" s="32">
        <f t="shared" si="61"/>
        <v>95.52000000000001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20.46</v>
      </c>
      <c r="H120" s="40">
        <v>22.28</v>
      </c>
      <c r="I120" s="40">
        <v>0.06</v>
      </c>
      <c r="J120" s="40">
        <v>283</v>
      </c>
      <c r="K120" s="41">
        <v>293</v>
      </c>
      <c r="L120" s="40">
        <v>35.49</v>
      </c>
    </row>
    <row r="121" spans="1:12" ht="15" x14ac:dyDescent="0.25">
      <c r="A121" s="14"/>
      <c r="B121" s="15"/>
      <c r="C121" s="11"/>
      <c r="D121" s="52" t="s">
        <v>66</v>
      </c>
      <c r="E121" s="42" t="s">
        <v>43</v>
      </c>
      <c r="F121" s="43">
        <v>150</v>
      </c>
      <c r="G121" s="43">
        <v>3.1</v>
      </c>
      <c r="H121" s="43">
        <v>9.15</v>
      </c>
      <c r="I121" s="43">
        <v>17.98</v>
      </c>
      <c r="J121" s="43">
        <v>172.8</v>
      </c>
      <c r="K121" s="44">
        <v>128</v>
      </c>
      <c r="L121" s="43">
        <v>6.85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1.86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4.8600000000000003</v>
      </c>
      <c r="H123" s="43">
        <v>0.6</v>
      </c>
      <c r="I123" s="43">
        <v>29.28</v>
      </c>
      <c r="J123" s="43">
        <v>145.19999999999999</v>
      </c>
      <c r="K123" s="44" t="s">
        <v>53</v>
      </c>
      <c r="L123" s="43">
        <v>1.9</v>
      </c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200</v>
      </c>
      <c r="G124" s="43">
        <v>3.45</v>
      </c>
      <c r="H124" s="43">
        <v>0.23</v>
      </c>
      <c r="I124" s="43">
        <v>50.14</v>
      </c>
      <c r="J124" s="43">
        <v>204.7</v>
      </c>
      <c r="K124" s="44" t="s">
        <v>53</v>
      </c>
      <c r="L124" s="43">
        <v>13.68</v>
      </c>
    </row>
    <row r="125" spans="1:12" ht="15" x14ac:dyDescent="0.25">
      <c r="A125" s="14"/>
      <c r="B125" s="15"/>
      <c r="C125" s="11"/>
      <c r="D125" s="52" t="s">
        <v>68</v>
      </c>
      <c r="E125" s="52" t="s">
        <v>68</v>
      </c>
      <c r="F125" s="43">
        <v>50</v>
      </c>
      <c r="G125" s="43">
        <v>3</v>
      </c>
      <c r="H125" s="43">
        <v>2.4</v>
      </c>
      <c r="I125" s="43">
        <v>34.950000000000003</v>
      </c>
      <c r="J125" s="43">
        <v>172</v>
      </c>
      <c r="K125" s="44" t="s">
        <v>53</v>
      </c>
      <c r="L125" s="43">
        <v>7.2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750</v>
      </c>
      <c r="G127" s="19">
        <f t="shared" ref="G127:J127" si="62">SUM(G120:G126)</f>
        <v>38.950000000000003</v>
      </c>
      <c r="H127" s="19">
        <f t="shared" si="62"/>
        <v>38.199999999999996</v>
      </c>
      <c r="I127" s="19">
        <f t="shared" si="62"/>
        <v>149.99</v>
      </c>
      <c r="J127" s="19">
        <f t="shared" si="62"/>
        <v>1096.3</v>
      </c>
      <c r="K127" s="25"/>
      <c r="L127" s="19">
        <f t="shared" ref="L127" si="63">SUM(L120:L126)</f>
        <v>66.98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750</v>
      </c>
      <c r="G138" s="32">
        <f t="shared" ref="G138" si="66">G127+G137</f>
        <v>38.950000000000003</v>
      </c>
      <c r="H138" s="32">
        <f t="shared" ref="H138" si="67">H127+H137</f>
        <v>38.199999999999996</v>
      </c>
      <c r="I138" s="32">
        <f t="shared" ref="I138" si="68">I127+I137</f>
        <v>149.99</v>
      </c>
      <c r="J138" s="32">
        <f t="shared" ref="J138:L138" si="69">J127+J137</f>
        <v>1096.3</v>
      </c>
      <c r="K138" s="32"/>
      <c r="L138" s="32">
        <f t="shared" si="69"/>
        <v>66.98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50" t="s">
        <v>21</v>
      </c>
      <c r="E140" s="42" t="s">
        <v>71</v>
      </c>
      <c r="F140" s="43">
        <v>100</v>
      </c>
      <c r="G140" s="43">
        <v>14.55</v>
      </c>
      <c r="H140" s="43">
        <v>16.79</v>
      </c>
      <c r="I140" s="43">
        <v>2.89</v>
      </c>
      <c r="J140" s="43">
        <v>221</v>
      </c>
      <c r="K140" s="44">
        <v>260</v>
      </c>
      <c r="L140" s="43">
        <v>57.29</v>
      </c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0.66</v>
      </c>
      <c r="H141" s="43">
        <v>0.09</v>
      </c>
      <c r="I141" s="43">
        <v>32.01</v>
      </c>
      <c r="J141" s="43">
        <v>132.80000000000001</v>
      </c>
      <c r="K141" s="44">
        <v>349</v>
      </c>
      <c r="L141" s="43">
        <v>2.34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4.8600000000000003</v>
      </c>
      <c r="H142" s="43">
        <v>0.6</v>
      </c>
      <c r="I142" s="43">
        <v>29.28</v>
      </c>
      <c r="J142" s="43">
        <v>145.19999999999999</v>
      </c>
      <c r="K142" s="44" t="s">
        <v>53</v>
      </c>
      <c r="L142" s="43">
        <v>1.26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200</v>
      </c>
      <c r="G143" s="43">
        <v>0.27</v>
      </c>
      <c r="H143" s="43">
        <v>0.27</v>
      </c>
      <c r="I143" s="43">
        <v>6.53</v>
      </c>
      <c r="J143" s="43">
        <v>31.33</v>
      </c>
      <c r="K143" s="44" t="s">
        <v>53</v>
      </c>
      <c r="L143" s="43">
        <v>14</v>
      </c>
    </row>
    <row r="144" spans="1:12" ht="15" x14ac:dyDescent="0.25">
      <c r="A144" s="23"/>
      <c r="B144" s="15"/>
      <c r="C144" s="11"/>
      <c r="D144" s="52" t="s">
        <v>66</v>
      </c>
      <c r="E144" s="42" t="s">
        <v>44</v>
      </c>
      <c r="F144" s="43">
        <v>150</v>
      </c>
      <c r="G144" s="43">
        <v>5.45</v>
      </c>
      <c r="H144" s="43">
        <v>5.78</v>
      </c>
      <c r="I144" s="43">
        <v>32.9</v>
      </c>
      <c r="J144" s="43">
        <v>211.37</v>
      </c>
      <c r="K144" s="44">
        <v>203</v>
      </c>
      <c r="L144" s="43">
        <v>7.29</v>
      </c>
    </row>
    <row r="145" spans="1:12" ht="15" x14ac:dyDescent="0.25">
      <c r="A145" s="23"/>
      <c r="B145" s="15"/>
      <c r="C145" s="11"/>
      <c r="D145" s="52" t="s">
        <v>68</v>
      </c>
      <c r="E145" s="52" t="s">
        <v>68</v>
      </c>
      <c r="F145" s="43">
        <v>40</v>
      </c>
      <c r="G145" s="43">
        <v>3.15</v>
      </c>
      <c r="H145" s="43">
        <v>4.5</v>
      </c>
      <c r="I145" s="43">
        <v>38.700000000000003</v>
      </c>
      <c r="J145" s="43">
        <v>207</v>
      </c>
      <c r="K145" s="44" t="s">
        <v>53</v>
      </c>
      <c r="L145" s="43">
        <v>7.2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750</v>
      </c>
      <c r="G146" s="19">
        <f t="shared" ref="G146:J146" si="70">SUM(G139:G145)</f>
        <v>28.939999999999998</v>
      </c>
      <c r="H146" s="19">
        <f t="shared" si="70"/>
        <v>28.03</v>
      </c>
      <c r="I146" s="19">
        <f t="shared" si="70"/>
        <v>142.31</v>
      </c>
      <c r="J146" s="19">
        <f t="shared" si="70"/>
        <v>948.7</v>
      </c>
      <c r="K146" s="25"/>
      <c r="L146" s="19">
        <f t="shared" ref="L146" si="71">SUM(L139:L145)</f>
        <v>89.38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750</v>
      </c>
      <c r="G157" s="32">
        <f t="shared" ref="G157" si="74">G146+G156</f>
        <v>28.939999999999998</v>
      </c>
      <c r="H157" s="32">
        <f t="shared" ref="H157" si="75">H146+H156</f>
        <v>28.03</v>
      </c>
      <c r="I157" s="32">
        <f t="shared" ref="I157" si="76">I146+I156</f>
        <v>142.31</v>
      </c>
      <c r="J157" s="32">
        <f t="shared" ref="J157:L157" si="77">J146+J156</f>
        <v>948.7</v>
      </c>
      <c r="K157" s="32"/>
      <c r="L157" s="32">
        <f t="shared" si="77"/>
        <v>89.38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90</v>
      </c>
      <c r="G158" s="40">
        <v>15.5</v>
      </c>
      <c r="H158" s="40">
        <v>12.82</v>
      </c>
      <c r="I158" s="40">
        <v>3.6</v>
      </c>
      <c r="J158" s="40">
        <v>194.67</v>
      </c>
      <c r="K158" s="41">
        <v>230</v>
      </c>
      <c r="L158" s="40">
        <v>22.48</v>
      </c>
    </row>
    <row r="159" spans="1:12" ht="15" x14ac:dyDescent="0.25">
      <c r="A159" s="23"/>
      <c r="B159" s="15"/>
      <c r="C159" s="11"/>
      <c r="D159" s="52" t="s">
        <v>66</v>
      </c>
      <c r="E159" s="42" t="s">
        <v>72</v>
      </c>
      <c r="F159" s="43">
        <v>150</v>
      </c>
      <c r="G159" s="43">
        <v>2.86</v>
      </c>
      <c r="H159" s="43">
        <v>4.32</v>
      </c>
      <c r="I159" s="43">
        <v>23.02</v>
      </c>
      <c r="J159" s="43" t="s">
        <v>73</v>
      </c>
      <c r="K159" s="44">
        <v>310</v>
      </c>
      <c r="L159" s="43">
        <v>11.59</v>
      </c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 t="s">
        <v>49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2.29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60</v>
      </c>
      <c r="G161" s="43">
        <v>4.8600000000000003</v>
      </c>
      <c r="H161" s="43">
        <v>0.6</v>
      </c>
      <c r="I161" s="43">
        <v>29.28</v>
      </c>
      <c r="J161" s="43">
        <v>145.19999999999999</v>
      </c>
      <c r="K161" s="44" t="s">
        <v>53</v>
      </c>
      <c r="L161" s="43">
        <v>1.37</v>
      </c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200</v>
      </c>
      <c r="G162" s="43">
        <v>0.27</v>
      </c>
      <c r="H162" s="43">
        <v>0.27</v>
      </c>
      <c r="I162" s="43">
        <v>6.53</v>
      </c>
      <c r="J162" s="43">
        <v>31.33</v>
      </c>
      <c r="K162" s="44" t="s">
        <v>53</v>
      </c>
      <c r="L162" s="43">
        <v>14</v>
      </c>
    </row>
    <row r="163" spans="1:12" ht="15" x14ac:dyDescent="0.25">
      <c r="A163" s="23"/>
      <c r="B163" s="15"/>
      <c r="C163" s="11"/>
      <c r="D163" s="52" t="s">
        <v>54</v>
      </c>
      <c r="E163" s="52" t="s">
        <v>54</v>
      </c>
      <c r="F163" s="43">
        <v>50</v>
      </c>
      <c r="G163" s="43">
        <v>1.85</v>
      </c>
      <c r="H163" s="43">
        <v>14.18</v>
      </c>
      <c r="I163" s="43">
        <v>27</v>
      </c>
      <c r="J163" s="43">
        <v>240.75</v>
      </c>
      <c r="K163" s="44" t="s">
        <v>53</v>
      </c>
      <c r="L163" s="43">
        <v>7.2</v>
      </c>
    </row>
    <row r="164" spans="1:12" ht="15" x14ac:dyDescent="0.25">
      <c r="A164" s="23"/>
      <c r="B164" s="15"/>
      <c r="C164" s="11"/>
      <c r="D164" s="6" t="s">
        <v>26</v>
      </c>
      <c r="E164" s="42" t="s">
        <v>74</v>
      </c>
      <c r="F164" s="43">
        <v>20</v>
      </c>
      <c r="G164" s="43">
        <v>5.26</v>
      </c>
      <c r="H164" s="43">
        <v>5.32</v>
      </c>
      <c r="I164" s="43">
        <v>0</v>
      </c>
      <c r="J164" s="43">
        <v>68.67</v>
      </c>
      <c r="K164" s="44">
        <v>15</v>
      </c>
      <c r="L164" s="43">
        <v>13.69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30.729999999999997</v>
      </c>
      <c r="H165" s="19">
        <f t="shared" si="78"/>
        <v>37.53</v>
      </c>
      <c r="I165" s="19">
        <f t="shared" si="78"/>
        <v>104.63</v>
      </c>
      <c r="J165" s="19">
        <f t="shared" si="78"/>
        <v>742.61999999999989</v>
      </c>
      <c r="K165" s="25"/>
      <c r="L165" s="19">
        <f t="shared" ref="L165" si="79">SUM(L158:L164)</f>
        <v>72.62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570</v>
      </c>
      <c r="G176" s="32">
        <f t="shared" ref="G176" si="82">G165+G175</f>
        <v>30.729999999999997</v>
      </c>
      <c r="H176" s="32">
        <f t="shared" ref="H176" si="83">H165+H175</f>
        <v>37.53</v>
      </c>
      <c r="I176" s="32">
        <f t="shared" ref="I176" si="84">I165+I175</f>
        <v>104.63</v>
      </c>
      <c r="J176" s="32">
        <f t="shared" ref="J176:L176" si="85">J165+J175</f>
        <v>742.61999999999989</v>
      </c>
      <c r="K176" s="32"/>
      <c r="L176" s="32">
        <f t="shared" si="85"/>
        <v>72.62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 t="s">
        <v>57</v>
      </c>
      <c r="G177" s="40">
        <v>11.75</v>
      </c>
      <c r="H177" s="40">
        <v>7.19</v>
      </c>
      <c r="I177" s="40">
        <v>3.16</v>
      </c>
      <c r="J177" s="40">
        <v>124.2</v>
      </c>
      <c r="K177" s="41">
        <v>290</v>
      </c>
      <c r="L177" s="40">
        <v>42.25</v>
      </c>
    </row>
    <row r="178" spans="1:12" ht="15" x14ac:dyDescent="0.25">
      <c r="A178" s="23"/>
      <c r="B178" s="15"/>
      <c r="C178" s="11"/>
      <c r="D178" s="6" t="s">
        <v>66</v>
      </c>
      <c r="E178" s="42" t="s">
        <v>44</v>
      </c>
      <c r="F178" s="43">
        <v>150</v>
      </c>
      <c r="G178" s="43">
        <v>5.45</v>
      </c>
      <c r="H178" s="43">
        <v>5.78</v>
      </c>
      <c r="I178" s="43">
        <v>32.9</v>
      </c>
      <c r="J178" s="43">
        <v>211.37</v>
      </c>
      <c r="K178" s="44">
        <v>203</v>
      </c>
      <c r="L178" s="43">
        <v>7.29</v>
      </c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0.66</v>
      </c>
      <c r="H179" s="43">
        <v>0.09</v>
      </c>
      <c r="I179" s="43">
        <v>32.01</v>
      </c>
      <c r="J179" s="43">
        <v>132.80000000000001</v>
      </c>
      <c r="K179" s="44">
        <v>349</v>
      </c>
      <c r="L179" s="43">
        <v>2.34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4.8600000000000003</v>
      </c>
      <c r="H180" s="43">
        <v>0.6</v>
      </c>
      <c r="I180" s="43">
        <v>29.28</v>
      </c>
      <c r="J180" s="43">
        <v>145.19999999999999</v>
      </c>
      <c r="K180" s="44" t="s">
        <v>53</v>
      </c>
      <c r="L180" s="43">
        <v>1.9</v>
      </c>
    </row>
    <row r="181" spans="1:12" ht="15" x14ac:dyDescent="0.25">
      <c r="A181" s="23"/>
      <c r="B181" s="15"/>
      <c r="C181" s="11"/>
      <c r="D181" s="7" t="s">
        <v>24</v>
      </c>
      <c r="E181" s="42" t="s">
        <v>55</v>
      </c>
      <c r="F181" s="43">
        <v>150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53</v>
      </c>
      <c r="L181" s="43">
        <v>10.5</v>
      </c>
    </row>
    <row r="182" spans="1:12" ht="15" x14ac:dyDescent="0.25">
      <c r="A182" s="23"/>
      <c r="B182" s="15"/>
      <c r="C182" s="11"/>
      <c r="D182" s="6" t="s">
        <v>68</v>
      </c>
      <c r="E182" s="6" t="s">
        <v>68</v>
      </c>
      <c r="F182" s="43">
        <v>50</v>
      </c>
      <c r="G182" s="43">
        <v>3.15</v>
      </c>
      <c r="H182" s="43">
        <v>4.5</v>
      </c>
      <c r="I182" s="43">
        <v>38.700000000000003</v>
      </c>
      <c r="J182" s="43">
        <v>207</v>
      </c>
      <c r="K182" s="44" t="s">
        <v>53</v>
      </c>
      <c r="L182" s="43">
        <v>6.74</v>
      </c>
    </row>
    <row r="183" spans="1:12" ht="15" x14ac:dyDescent="0.25">
      <c r="A183" s="23"/>
      <c r="B183" s="15"/>
      <c r="C183" s="11"/>
      <c r="D183" s="50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26.269999999999996</v>
      </c>
      <c r="H184" s="19">
        <f t="shared" si="86"/>
        <v>18.560000000000002</v>
      </c>
      <c r="I184" s="19">
        <f t="shared" si="86"/>
        <v>145.85</v>
      </c>
      <c r="J184" s="19">
        <f t="shared" si="86"/>
        <v>867.56999999999994</v>
      </c>
      <c r="K184" s="25"/>
      <c r="L184" s="19">
        <f t="shared" ref="L184" si="87">SUM(L177:L183)</f>
        <v>71.02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610</v>
      </c>
      <c r="G195" s="32">
        <f t="shared" ref="G195" si="90">G184+G194</f>
        <v>26.269999999999996</v>
      </c>
      <c r="H195" s="32">
        <f t="shared" ref="H195" si="91">H184+H194</f>
        <v>18.560000000000002</v>
      </c>
      <c r="I195" s="32">
        <f t="shared" ref="I195" si="92">I184+I194</f>
        <v>145.85</v>
      </c>
      <c r="J195" s="32">
        <f t="shared" ref="J195:L195" si="93">J184+J194</f>
        <v>867.56999999999994</v>
      </c>
      <c r="K195" s="32"/>
      <c r="L195" s="32">
        <f t="shared" si="93"/>
        <v>71.02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28.553000000000004</v>
      </c>
      <c r="H196" s="34">
        <f t="shared" si="94"/>
        <v>28.164400000000001</v>
      </c>
      <c r="I196" s="34">
        <f t="shared" si="94"/>
        <v>130.31900000000002</v>
      </c>
      <c r="J196" s="34">
        <f t="shared" si="94"/>
        <v>871.12999999999988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77.073000000000008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2024-10-16T13:37:36Z</dcterms:modified>
</cp:coreProperties>
</file>